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<sst xmlns="http://schemas.openxmlformats.org/spreadsheetml/2006/main" count="25" uniqueCount="20">
  <si>
    <t xml:space="preserve">Step0</t>
  </si>
  <si>
    <t xml:space="preserve">c1</t>
  </si>
  <si>
    <t xml:space="preserve">c2</t>
  </si>
  <si>
    <t xml:space="preserve">c3</t>
  </si>
  <si>
    <t xml:space="preserve">c4</t>
  </si>
  <si>
    <t xml:space="preserve">Step1</t>
  </si>
  <si>
    <t xml:space="preserve">a1</t>
  </si>
  <si>
    <t xml:space="preserve">a2</t>
  </si>
  <si>
    <t xml:space="preserve">a3</t>
  </si>
  <si>
    <t xml:space="preserve">a4</t>
  </si>
  <si>
    <t xml:space="preserve">Step0.5</t>
  </si>
  <si>
    <t xml:space="preserve">Step2</t>
  </si>
  <si>
    <t xml:space="preserve">sumSqr</t>
  </si>
  <si>
    <t xml:space="preserve">w</t>
  </si>
  <si>
    <t xml:space="preserve">Step3</t>
  </si>
  <si>
    <t xml:space="preserve">Step4 (IP)</t>
  </si>
  <si>
    <t xml:space="preserve">ideal</t>
  </si>
  <si>
    <t xml:space="preserve">nadir</t>
  </si>
  <si>
    <t xml:space="preserve">Step4 (WP)</t>
  </si>
  <si>
    <t xml:space="preserve">Step4(CLS)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</si>
</sst>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0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6F9D4"/>
        <bgColor rgb="FFFFFFFF"/>
      </patternFill>
    </fill>
    <fill>
      <patternFill patternType="solid">
        <fgColor rgb="FFD4EA6B"/>
        <bgColor rgb="FFBBE33D"/>
      </patternFill>
    </fill>
    <fill>
      <patternFill patternType="solid">
        <fgColor rgb="FFE8F2A1"/>
        <bgColor rgb="FFF6F9D4"/>
      </patternFill>
    </fill>
    <fill>
      <patternFill patternType="solid">
        <fgColor rgb="FFBBE33D"/>
        <bgColor rgb="FFD4EA6B"/>
      </patternFill>
    </fill>
    <fill>
      <patternFill patternType="solid">
        <fgColor rgb="FF5EB91E"/>
        <bgColor rgb="FF8080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6F9D4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4EA6B"/>
      <rgbColor rgb="FFE8F2A1"/>
      <rgbColor rgb="FF99CCFF"/>
      <rgbColor rgb="FFFF99CC"/>
      <rgbColor rgb="FFCC99FF"/>
      <rgbColor rgb="FFFFCC99"/>
      <rgbColor rgb="FF3366FF"/>
      <rgbColor rgb="FF33CCCC"/>
      <rgbColor rgb="FFBBE33D"/>
      <rgbColor rgb="FFFFCC00"/>
      <rgbColor rgb="FFFF9900"/>
      <rgbColor rgb="FFFF6600"/>
      <rgbColor rgb="FF666699"/>
      <rgbColor rgb="FF969696"/>
      <rgbColor rgb="FF003366"/>
      <rgbColor rgb="FF5EB91E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33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Q18" activeCellId="0" sqref="Q18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/>
      <c r="G1" s="3" t="s">
        <v>5</v>
      </c>
      <c r="H1" s="3"/>
      <c r="I1" s="3"/>
      <c r="J1" s="3"/>
      <c r="K1" s="3"/>
      <c r="L1" s="3"/>
    </row>
    <row r="2" customFormat="false" ht="12.8" hidden="false" customHeight="false" outlineLevel="0" collapsed="false">
      <c r="A2" s="1" t="s">
        <v>6</v>
      </c>
      <c r="B2" s="2" t="n">
        <v>7</v>
      </c>
      <c r="C2" s="2" t="n">
        <v>9</v>
      </c>
      <c r="D2" s="2" t="n">
        <v>9</v>
      </c>
      <c r="E2" s="2" t="n">
        <v>8</v>
      </c>
      <c r="F2" s="1"/>
      <c r="G2" s="3"/>
      <c r="H2" s="4" t="n">
        <f aca="false">B2/$B$14</f>
        <v>0.461566331377051</v>
      </c>
      <c r="I2" s="4" t="n">
        <f aca="false">C2/$C$14</f>
        <v>0.613794905523426</v>
      </c>
      <c r="J2" s="4" t="n">
        <f aca="false">D2/$D$14</f>
        <v>0.544704779401922</v>
      </c>
      <c r="K2" s="4" t="n">
        <f aca="false">E2/$E$14</f>
        <v>0.52750437871663</v>
      </c>
      <c r="L2" s="3"/>
    </row>
    <row r="3" customFormat="false" ht="12.8" hidden="false" customHeight="false" outlineLevel="0" collapsed="false">
      <c r="A3" s="1" t="s">
        <v>7</v>
      </c>
      <c r="B3" s="2" t="n">
        <v>8</v>
      </c>
      <c r="C3" s="2" t="n">
        <v>7</v>
      </c>
      <c r="D3" s="2" t="n">
        <v>8</v>
      </c>
      <c r="E3" s="2" t="n">
        <v>7</v>
      </c>
      <c r="F3" s="1"/>
      <c r="G3" s="3"/>
      <c r="H3" s="4" t="n">
        <f aca="false">B3/$B$14</f>
        <v>0.52750437871663</v>
      </c>
      <c r="I3" s="4" t="n">
        <f aca="false">C3/$C$14</f>
        <v>0.477396037629331</v>
      </c>
      <c r="J3" s="4" t="n">
        <f aca="false">D3/$D$14</f>
        <v>0.484182026135042</v>
      </c>
      <c r="K3" s="4" t="n">
        <f aca="false">E3/$E$14</f>
        <v>0.461566331377051</v>
      </c>
      <c r="L3" s="3"/>
    </row>
    <row r="4" customFormat="false" ht="12.8" hidden="false" customHeight="false" outlineLevel="0" collapsed="false">
      <c r="A4" s="1" t="s">
        <v>8</v>
      </c>
      <c r="B4" s="2" t="n">
        <v>9</v>
      </c>
      <c r="C4" s="2" t="n">
        <v>6</v>
      </c>
      <c r="D4" s="2" t="n">
        <v>8</v>
      </c>
      <c r="E4" s="2" t="n">
        <v>9</v>
      </c>
      <c r="F4" s="1"/>
      <c r="G4" s="3"/>
      <c r="H4" s="4" t="n">
        <f aca="false">B4/$B$14</f>
        <v>0.593442426056208</v>
      </c>
      <c r="I4" s="4" t="n">
        <f aca="false">C4/$C$14</f>
        <v>0.409196603682284</v>
      </c>
      <c r="J4" s="4" t="n">
        <f aca="false">D4/$D$14</f>
        <v>0.484182026135042</v>
      </c>
      <c r="K4" s="4" t="n">
        <f aca="false">E4/$E$14</f>
        <v>0.593442426056208</v>
      </c>
      <c r="L4" s="3"/>
    </row>
    <row r="5" customFormat="false" ht="12.8" hidden="false" customHeight="false" outlineLevel="0" collapsed="false">
      <c r="A5" s="1" t="s">
        <v>9</v>
      </c>
      <c r="B5" s="2" t="n">
        <v>6</v>
      </c>
      <c r="C5" s="2" t="n">
        <v>7</v>
      </c>
      <c r="D5" s="2" t="n">
        <v>8</v>
      </c>
      <c r="E5" s="2" t="n">
        <v>6</v>
      </c>
      <c r="F5" s="1"/>
      <c r="G5" s="3"/>
      <c r="H5" s="4" t="n">
        <f aca="false">B5/$B$14</f>
        <v>0.395628284037472</v>
      </c>
      <c r="I5" s="4" t="n">
        <f aca="false">C5/$C$14</f>
        <v>0.477396037629331</v>
      </c>
      <c r="J5" s="4" t="n">
        <f aca="false">D5/$D$14</f>
        <v>0.484182026135042</v>
      </c>
      <c r="K5" s="4" t="n">
        <f aca="false">E5/$E$14</f>
        <v>0.395628284037472</v>
      </c>
      <c r="L5" s="3"/>
    </row>
    <row r="6" customFormat="false" ht="12.8" hidden="false" customHeight="false" outlineLevel="0" collapsed="false">
      <c r="A6" s="1"/>
      <c r="B6" s="2"/>
      <c r="C6" s="2"/>
      <c r="D6" s="2"/>
      <c r="E6" s="2"/>
      <c r="F6" s="1"/>
      <c r="G6" s="3"/>
      <c r="H6" s="3"/>
      <c r="I6" s="3"/>
      <c r="J6" s="3"/>
      <c r="K6" s="3"/>
      <c r="L6" s="3"/>
    </row>
    <row r="7" customFormat="false" ht="12.8" hidden="false" customHeight="false" outlineLevel="0" collapsed="false">
      <c r="A7" s="5" t="s">
        <v>10</v>
      </c>
      <c r="B7" s="6"/>
      <c r="C7" s="6"/>
      <c r="D7" s="6"/>
      <c r="E7" s="6"/>
      <c r="F7" s="5"/>
      <c r="G7" s="7" t="s">
        <v>11</v>
      </c>
      <c r="H7" s="7"/>
      <c r="I7" s="7"/>
      <c r="J7" s="7"/>
      <c r="K7" s="7"/>
      <c r="L7" s="7"/>
    </row>
    <row r="8" customFormat="false" ht="12.8" hidden="false" customHeight="false" outlineLevel="0" collapsed="false">
      <c r="A8" s="5" t="s">
        <v>6</v>
      </c>
      <c r="B8" s="6" t="n">
        <f aca="false">B2^2</f>
        <v>49</v>
      </c>
      <c r="C8" s="6" t="n">
        <f aca="false">C2^2</f>
        <v>81</v>
      </c>
      <c r="D8" s="6" t="n">
        <f aca="false">D2^2</f>
        <v>81</v>
      </c>
      <c r="E8" s="6" t="n">
        <f aca="false">E2^2</f>
        <v>64</v>
      </c>
      <c r="F8" s="5"/>
      <c r="G8" s="7"/>
      <c r="H8" s="8" t="n">
        <f aca="false">H2*B$15</f>
        <v>0.461566331377051</v>
      </c>
      <c r="I8" s="8" t="n">
        <f aca="false">I2*C$15</f>
        <v>0.613794905523426</v>
      </c>
      <c r="J8" s="8" t="n">
        <f aca="false">J2*D$15</f>
        <v>0.544704779401922</v>
      </c>
      <c r="K8" s="8" t="n">
        <f aca="false">K2*E$15</f>
        <v>0.52750437871663</v>
      </c>
      <c r="L8" s="9"/>
      <c r="M8" s="10"/>
      <c r="N8" s="11" t="n">
        <f aca="false">K8-0.08</f>
        <v>0.44750437871663</v>
      </c>
    </row>
    <row r="9" customFormat="false" ht="12.8" hidden="false" customHeight="false" outlineLevel="0" collapsed="false">
      <c r="A9" s="5" t="s">
        <v>7</v>
      </c>
      <c r="B9" s="6" t="n">
        <f aca="false">B3^2</f>
        <v>64</v>
      </c>
      <c r="C9" s="6" t="n">
        <f aca="false">C3^2</f>
        <v>49</v>
      </c>
      <c r="D9" s="6" t="n">
        <f aca="false">D3^2</f>
        <v>64</v>
      </c>
      <c r="E9" s="6" t="n">
        <f aca="false">E3^2</f>
        <v>49</v>
      </c>
      <c r="F9" s="5"/>
      <c r="G9" s="7"/>
      <c r="H9" s="8" t="n">
        <f aca="false">H3*B$15</f>
        <v>0.52750437871663</v>
      </c>
      <c r="I9" s="8" t="n">
        <f aca="false">I3*C$15</f>
        <v>0.477396037629331</v>
      </c>
      <c r="J9" s="8" t="n">
        <f aca="false">J3*D$15</f>
        <v>0.484182026135042</v>
      </c>
      <c r="K9" s="8" t="n">
        <f aca="false">K3*E$15</f>
        <v>0.461566331377051</v>
      </c>
      <c r="L9" s="9"/>
      <c r="M9" s="10"/>
      <c r="N9" s="11"/>
    </row>
    <row r="10" customFormat="false" ht="12.8" hidden="false" customHeight="false" outlineLevel="0" collapsed="false">
      <c r="A10" s="5" t="s">
        <v>8</v>
      </c>
      <c r="B10" s="6" t="n">
        <f aca="false">B4^2</f>
        <v>81</v>
      </c>
      <c r="C10" s="6" t="n">
        <f aca="false">C4^2</f>
        <v>36</v>
      </c>
      <c r="D10" s="6" t="n">
        <f aca="false">D4^2</f>
        <v>64</v>
      </c>
      <c r="E10" s="6" t="n">
        <f aca="false">E4^2</f>
        <v>81</v>
      </c>
      <c r="F10" s="5"/>
      <c r="G10" s="7"/>
      <c r="H10" s="8" t="n">
        <f aca="false">H4*B$15</f>
        <v>0.593442426056208</v>
      </c>
      <c r="I10" s="8" t="n">
        <f aca="false">I4*C$15</f>
        <v>0.409196603682284</v>
      </c>
      <c r="J10" s="8" t="n">
        <f aca="false">J4*D$15</f>
        <v>0.484182026135042</v>
      </c>
      <c r="K10" s="8" t="n">
        <f aca="false">K4*E$15</f>
        <v>0.593442426056208</v>
      </c>
      <c r="L10" s="9"/>
      <c r="M10" s="10"/>
      <c r="N10" s="11"/>
    </row>
    <row r="11" customFormat="false" ht="12.8" hidden="false" customHeight="false" outlineLevel="0" collapsed="false">
      <c r="A11" s="5" t="s">
        <v>9</v>
      </c>
      <c r="B11" s="6" t="n">
        <f aca="false">B5^2</f>
        <v>36</v>
      </c>
      <c r="C11" s="6" t="n">
        <f aca="false">C5^2</f>
        <v>49</v>
      </c>
      <c r="D11" s="6" t="n">
        <f aca="false">D5^2</f>
        <v>64</v>
      </c>
      <c r="E11" s="6" t="n">
        <f aca="false">E5^2</f>
        <v>36</v>
      </c>
      <c r="F11" s="5"/>
      <c r="G11" s="7"/>
      <c r="H11" s="8" t="n">
        <f aca="false">H5*B$15</f>
        <v>0.395628284037472</v>
      </c>
      <c r="I11" s="8" t="n">
        <f aca="false">I5*C$15</f>
        <v>0.477396037629331</v>
      </c>
      <c r="J11" s="8" t="n">
        <f aca="false">J5*D$15</f>
        <v>0.484182026135042</v>
      </c>
      <c r="K11" s="8" t="n">
        <f aca="false">K5*E$15</f>
        <v>0.395628284037472</v>
      </c>
      <c r="L11" s="9"/>
      <c r="M11" s="10"/>
      <c r="N11" s="11"/>
      <c r="P11" s="0" t="n">
        <v>76000</v>
      </c>
    </row>
    <row r="12" customFormat="false" ht="12.8" hidden="false" customHeight="false" outlineLevel="0" collapsed="false">
      <c r="A12" s="5"/>
      <c r="B12" s="5"/>
      <c r="C12" s="5"/>
      <c r="D12" s="5"/>
      <c r="E12" s="5"/>
      <c r="F12" s="5"/>
      <c r="G12" s="7"/>
      <c r="H12" s="9"/>
      <c r="I12" s="9"/>
      <c r="J12" s="9"/>
      <c r="K12" s="9"/>
      <c r="L12" s="9"/>
      <c r="M12" s="10"/>
      <c r="N12" s="11"/>
      <c r="P12" s="0" t="n">
        <v>4000</v>
      </c>
    </row>
    <row r="13" customFormat="false" ht="12.8" hidden="false" customHeight="false" outlineLevel="0" collapsed="false">
      <c r="H13" s="10"/>
      <c r="I13" s="10"/>
      <c r="J13" s="10"/>
      <c r="K13" s="10"/>
      <c r="L13" s="10"/>
      <c r="M13" s="10"/>
      <c r="P13" s="0" t="n">
        <v>21336</v>
      </c>
    </row>
    <row r="14" customFormat="false" ht="12.8" hidden="false" customHeight="false" outlineLevel="0" collapsed="false">
      <c r="A14" s="0" t="s">
        <v>12</v>
      </c>
      <c r="B14" s="0" t="n">
        <f aca="false">(SUM(B8:B11))^(1/2)</f>
        <v>15.1657508881031</v>
      </c>
      <c r="C14" s="0" t="n">
        <f aca="false">(SUM(C8:C11))^(1/2)</f>
        <v>14.6628782986152</v>
      </c>
      <c r="D14" s="0" t="n">
        <f aca="false">(SUM(D8:D11))^(1/2)</f>
        <v>16.5227116418583</v>
      </c>
      <c r="E14" s="0" t="n">
        <f aca="false">(SUM(E8:E11))^(1/2)</f>
        <v>15.1657508881031</v>
      </c>
      <c r="H14" s="10"/>
      <c r="I14" s="10"/>
      <c r="J14" s="10"/>
      <c r="K14" s="10"/>
      <c r="L14" s="10"/>
      <c r="M14" s="10"/>
      <c r="P14" s="0" t="n">
        <v>23520</v>
      </c>
    </row>
    <row r="15" customFormat="false" ht="12.8" hidden="false" customHeight="false" outlineLevel="0" collapsed="false">
      <c r="A15" s="0" t="s">
        <v>13</v>
      </c>
      <c r="B15" s="0" t="n">
        <v>1</v>
      </c>
      <c r="C15" s="0" t="n">
        <v>1</v>
      </c>
      <c r="D15" s="0" t="n">
        <v>1</v>
      </c>
      <c r="E15" s="0" t="n">
        <v>1</v>
      </c>
      <c r="H15" s="10"/>
      <c r="I15" s="10"/>
      <c r="J15" s="10"/>
      <c r="K15" s="10"/>
      <c r="L15" s="10"/>
      <c r="M15" s="10"/>
      <c r="P15" s="0" t="n">
        <v>6720</v>
      </c>
    </row>
    <row r="16" customFormat="false" ht="12.8" hidden="false" customHeight="false" outlineLevel="0" collapsed="false">
      <c r="A16" s="12" t="s">
        <v>14</v>
      </c>
      <c r="B16" s="12"/>
      <c r="C16" s="12"/>
      <c r="D16" s="12"/>
      <c r="E16" s="12"/>
      <c r="F16" s="12"/>
      <c r="G16" s="0" t="s">
        <v>15</v>
      </c>
      <c r="H16" s="10"/>
      <c r="I16" s="10"/>
      <c r="J16" s="10"/>
      <c r="K16" s="10"/>
      <c r="L16" s="10"/>
      <c r="M16" s="10"/>
      <c r="P16" s="0" t="n">
        <v>7560</v>
      </c>
    </row>
    <row r="17" customFormat="false" ht="12.8" hidden="false" customHeight="false" outlineLevel="0" collapsed="false">
      <c r="A17" s="12" t="s">
        <v>16</v>
      </c>
      <c r="B17" s="13" t="n">
        <f aca="false">MAX(H8:H11)</f>
        <v>0.593442426056208</v>
      </c>
      <c r="C17" s="13" t="n">
        <f aca="false">MAX(I8:I11)</f>
        <v>0.613794905523426</v>
      </c>
      <c r="D17" s="13" t="n">
        <f aca="false">MAX(J8:J11)</f>
        <v>0.544704779401922</v>
      </c>
      <c r="E17" s="13" t="n">
        <f aca="false">MIN(K8:K11)</f>
        <v>0.395628284037472</v>
      </c>
      <c r="F17" s="12"/>
      <c r="H17" s="11" t="n">
        <f aca="false">(H8-B$17)^(2)</f>
        <v>0.0173913043478261</v>
      </c>
      <c r="I17" s="11" t="n">
        <f aca="false">(I8-C$17)^2</f>
        <v>0</v>
      </c>
      <c r="J17" s="11" t="n">
        <f aca="false">(J8-D$17)^2</f>
        <v>0</v>
      </c>
      <c r="K17" s="11" t="n">
        <f aca="false">(K8-E$17)^2</f>
        <v>0.0173913043478261</v>
      </c>
      <c r="L17" s="11"/>
      <c r="M17" s="14" t="n">
        <f aca="false">(SUM(H17:K17))^(1/2)</f>
        <v>0.186500961648063</v>
      </c>
      <c r="Q17" s="0" t="n">
        <f aca="false">SUM(P11:P16)</f>
        <v>139136</v>
      </c>
      <c r="R17" s="11"/>
      <c r="S17" s="11"/>
      <c r="T17" s="11"/>
      <c r="U17" s="11"/>
    </row>
    <row r="18" customFormat="false" ht="12.8" hidden="false" customHeight="false" outlineLevel="0" collapsed="false">
      <c r="A18" s="12" t="s">
        <v>17</v>
      </c>
      <c r="B18" s="13" t="n">
        <f aca="false">MIN(H8:H11)</f>
        <v>0.395628284037472</v>
      </c>
      <c r="C18" s="13" t="n">
        <f aca="false">MIN(I8:I11)</f>
        <v>0.409196603682284</v>
      </c>
      <c r="D18" s="13" t="n">
        <f aca="false">MIN(J8:J11)</f>
        <v>0.484182026135042</v>
      </c>
      <c r="E18" s="13" t="n">
        <f aca="false">MAX(K8:K11)</f>
        <v>0.593442426056208</v>
      </c>
      <c r="F18" s="12"/>
      <c r="H18" s="11" t="n">
        <f aca="false">(H9-B$17)^2</f>
        <v>0.00434782608695653</v>
      </c>
      <c r="I18" s="11" t="n">
        <f aca="false">(I9-C$17)^2</f>
        <v>0.0186046511627907</v>
      </c>
      <c r="J18" s="11" t="n">
        <f aca="false">(J9-D$17)^2</f>
        <v>0.00366300366300366</v>
      </c>
      <c r="K18" s="11" t="n">
        <f aca="false">(K9-E$17)^2</f>
        <v>0.00434782608695652</v>
      </c>
      <c r="L18" s="11"/>
      <c r="M18" s="14" t="n">
        <f aca="false">(SUM(H18:K18))^(1/2)</f>
        <v>0.175963936645289</v>
      </c>
      <c r="R18" s="11"/>
      <c r="S18" s="11"/>
      <c r="T18" s="11"/>
      <c r="U18" s="11"/>
    </row>
    <row r="19" customFormat="false" ht="12.8" hidden="false" customHeight="false" outlineLevel="0" collapsed="false">
      <c r="H19" s="11" t="n">
        <f aca="false">(H10-B$17)^2</f>
        <v>0</v>
      </c>
      <c r="I19" s="11" t="n">
        <f aca="false">(I10-C$17)^2</f>
        <v>0.0418604651162791</v>
      </c>
      <c r="J19" s="11" t="n">
        <f aca="false">(J10-D$17)^2</f>
        <v>0.00366300366300366</v>
      </c>
      <c r="K19" s="11" t="n">
        <f aca="false">(K10-E$17)^2</f>
        <v>0.0391304347826087</v>
      </c>
      <c r="L19" s="11"/>
      <c r="M19" s="14" t="n">
        <f aca="false">(SUM(H19:K19))^(1/2)</f>
        <v>0.290953438821217</v>
      </c>
      <c r="R19" s="11"/>
      <c r="S19" s="11"/>
      <c r="T19" s="11"/>
      <c r="U19" s="11"/>
    </row>
    <row r="20" customFormat="false" ht="12.8" hidden="false" customHeight="false" outlineLevel="0" collapsed="false">
      <c r="H20" s="11" t="n">
        <f aca="false">(H11-B$17)^2</f>
        <v>0.0391304347826087</v>
      </c>
      <c r="I20" s="11" t="n">
        <f aca="false">(I11-C$17)^2</f>
        <v>0.0186046511627907</v>
      </c>
      <c r="J20" s="11" t="n">
        <f aca="false">(J11-D$17)^2</f>
        <v>0.00366300366300366</v>
      </c>
      <c r="K20" s="11" t="n">
        <f aca="false">(K11-E$17)^2</f>
        <v>0</v>
      </c>
      <c r="L20" s="11"/>
      <c r="M20" s="14" t="n">
        <f aca="false">(SUM(H20:K20))^(1/2)</f>
        <v>0.247786378980773</v>
      </c>
      <c r="R20" s="11"/>
      <c r="S20" s="11"/>
      <c r="T20" s="11"/>
      <c r="U20" s="11"/>
    </row>
    <row r="21" customFormat="false" ht="12.8" hidden="false" customHeight="false" outlineLevel="0" collapsed="false">
      <c r="A21" s="0" t="s">
        <v>13</v>
      </c>
      <c r="B21" s="0" t="n">
        <v>0.1</v>
      </c>
      <c r="C21" s="0" t="n">
        <v>0.4</v>
      </c>
      <c r="D21" s="0" t="n">
        <v>0.3</v>
      </c>
      <c r="E21" s="0" t="n">
        <v>0.2</v>
      </c>
      <c r="H21" s="10"/>
      <c r="I21" s="10"/>
      <c r="J21" s="10"/>
      <c r="K21" s="10"/>
      <c r="L21" s="10"/>
      <c r="M21" s="15"/>
    </row>
    <row r="22" customFormat="false" ht="12.8" hidden="false" customHeight="false" outlineLevel="0" collapsed="false">
      <c r="G22" s="0" t="s">
        <v>18</v>
      </c>
    </row>
    <row r="23" customFormat="false" ht="12.8" hidden="false" customHeight="false" outlineLevel="0" collapsed="false">
      <c r="H23" s="10" t="n">
        <f aca="false">(H8-B$18)^2</f>
        <v>0.00434782608695652</v>
      </c>
      <c r="I23" s="10" t="n">
        <f aca="false">(I8-C$18)^2</f>
        <v>0.0418604651162791</v>
      </c>
      <c r="J23" s="10" t="n">
        <f aca="false">(J8-D$18)^2</f>
        <v>0.00366300366300366</v>
      </c>
      <c r="K23" s="10" t="n">
        <f aca="false">(K8-E$18)^2</f>
        <v>0.00434782608695653</v>
      </c>
      <c r="M23" s="14" t="n">
        <f aca="false">(SUM(H23:L23)^(1/2))</f>
        <v>0.232849996678539</v>
      </c>
    </row>
    <row r="24" customFormat="false" ht="12.8" hidden="false" customHeight="false" outlineLevel="0" collapsed="false">
      <c r="H24" s="10" t="n">
        <f aca="false">(H9-B$18)^2</f>
        <v>0.0173913043478261</v>
      </c>
      <c r="I24" s="10" t="n">
        <f aca="false">(I9-C$18)^2</f>
        <v>0.00465116279069768</v>
      </c>
      <c r="J24" s="10" t="n">
        <f aca="false">(J9-D$18)^2</f>
        <v>0</v>
      </c>
      <c r="K24" s="10" t="n">
        <f aca="false">(K9-E$18)^2</f>
        <v>0.0173913043478261</v>
      </c>
      <c r="M24" s="14" t="n">
        <f aca="false">(SUM(H24:L24)^(1/2))</f>
        <v>0.198579383336614</v>
      </c>
    </row>
    <row r="25" customFormat="false" ht="12.8" hidden="false" customHeight="false" outlineLevel="0" collapsed="false">
      <c r="H25" s="10" t="n">
        <f aca="false">(H10-B$18)^2</f>
        <v>0.0391304347826087</v>
      </c>
      <c r="I25" s="10" t="n">
        <f aca="false">(I10-C$18)^2</f>
        <v>0</v>
      </c>
      <c r="J25" s="10" t="n">
        <f aca="false">(J10-D$18)^2</f>
        <v>0</v>
      </c>
      <c r="K25" s="10" t="n">
        <f aca="false">(K10-E$18)^2</f>
        <v>0</v>
      </c>
      <c r="M25" s="14" t="n">
        <f aca="false">(SUM(H25:L25)^(1/2))</f>
        <v>0.197814142018736</v>
      </c>
    </row>
    <row r="26" customFormat="false" ht="12.8" hidden="false" customHeight="false" outlineLevel="0" collapsed="false">
      <c r="H26" s="10" t="n">
        <f aca="false">(H11-B$18)^2</f>
        <v>0</v>
      </c>
      <c r="I26" s="10" t="n">
        <f aca="false">(I11-C$18)^2</f>
        <v>0.00465116279069768</v>
      </c>
      <c r="J26" s="10" t="n">
        <f aca="false">(J11-D$18)^2</f>
        <v>0</v>
      </c>
      <c r="K26" s="10" t="n">
        <f aca="false">(K11-E$18)^2</f>
        <v>0.0391304347826087</v>
      </c>
      <c r="M26" s="14" t="n">
        <f aca="false">(SUM(H26:L26)^(1/2))</f>
        <v>0.209240525647654</v>
      </c>
    </row>
    <row r="27" customFormat="false" ht="12.8" hidden="false" customHeight="false" outlineLevel="0" collapsed="false">
      <c r="M27" s="14"/>
    </row>
    <row r="28" customFormat="false" ht="12.8" hidden="false" customHeight="false" outlineLevel="0" collapsed="false">
      <c r="G28" s="0" t="s">
        <v>19</v>
      </c>
      <c r="M28" s="11"/>
    </row>
    <row r="29" customFormat="false" ht="12.8" hidden="false" customHeight="false" outlineLevel="0" collapsed="false">
      <c r="M29" s="14" t="n">
        <f aca="false">M23/(M17+M23)</f>
        <v>0.555262822356994</v>
      </c>
    </row>
    <row r="30" customFormat="false" ht="12.8" hidden="false" customHeight="false" outlineLevel="0" collapsed="false">
      <c r="M30" s="14" t="n">
        <f aca="false">M24/(M18+M24)</f>
        <v>0.530190695554812</v>
      </c>
    </row>
    <row r="31" customFormat="false" ht="12.8" hidden="false" customHeight="false" outlineLevel="0" collapsed="false">
      <c r="M31" s="14" t="n">
        <f aca="false">M25/(M19+M25)</f>
        <v>0.404720259225848</v>
      </c>
    </row>
    <row r="32" customFormat="false" ht="12.8" hidden="false" customHeight="false" outlineLevel="0" collapsed="false">
      <c r="M32" s="14" t="n">
        <f aca="false">M26/(M20+M26)</f>
        <v>0.457829776603133</v>
      </c>
    </row>
    <row r="33" customFormat="false" ht="12.8" hidden="false" customHeight="false" outlineLevel="0" collapsed="false">
      <c r="M33" s="16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1018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2021-02-05T23:20:32Z</dcterms:created>
  <dc:creator/>
  <dc:description/>
  <dc:language>it-IT</dc:language>
  <cp:lastModifiedBy/>
  <dcterms:modified xsi:type="dcterms:W3CDTF">2021-02-08T19:02:23Z</dcterms:modified>
  <cp:revision>11</cp:revision>
  <dc:subject/>
  <dc:title/>
</cp:coreProperties>
</file>